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6 сессия\Реш. № 41 О местном бюджете на 2026-2028 годы\"/>
    </mc:Choice>
  </mc:AlternateContent>
  <xr:revisionPtr revIDLastSave="0" documentId="13_ncr:1_{964EC2F4-B0A4-4475-99B1-31C672563E1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9" i="1" l="1"/>
  <c r="D46" i="1" s="1"/>
  <c r="D45" i="1" s="1"/>
  <c r="E46" i="1"/>
  <c r="E45" i="1" s="1"/>
  <c r="E14" i="1"/>
  <c r="D14" i="1"/>
  <c r="E51" i="1" l="1"/>
  <c r="D51" i="1"/>
</calcChain>
</file>

<file path=xl/sharedStrings.xml><?xml version="1.0" encoding="utf-8"?>
<sst xmlns="http://schemas.openxmlformats.org/spreadsheetml/2006/main" count="87" uniqueCount="86">
  <si>
    <t>ПРИЛОЖЕНИЕ № 2</t>
  </si>
  <si>
    <t>к решению Совета муниципального</t>
  </si>
  <si>
    <t>образования Северский муниципальный</t>
  </si>
  <si>
    <t xml:space="preserve"> район Краснодарского края</t>
  </si>
  <si>
    <t>Объем поступлений доходов в местный бюджет по кодам</t>
  </si>
  <si>
    <t>видов (подвидов) доходов на 2027 и 2028 годы</t>
  </si>
  <si>
    <t>тыс.руб.</t>
  </si>
  <si>
    <t>Код бюджетной классификации</t>
  </si>
  <si>
    <t>Наименование доходов</t>
  </si>
  <si>
    <t>Сумма</t>
  </si>
  <si>
    <r>
      <rPr>
        <sz val="12"/>
        <color rgb="FFFFFFFF"/>
        <rFont val="Times New Roman"/>
        <family val="1"/>
        <charset val="204"/>
      </rPr>
      <t>.</t>
    </r>
    <r>
      <rPr>
        <sz val="12"/>
        <color rgb="FF000000"/>
        <rFont val="Times New Roman"/>
        <family val="1"/>
        <charset val="204"/>
      </rPr>
      <t>1</t>
    </r>
  </si>
  <si>
    <t>2027 год</t>
  </si>
  <si>
    <t>2028 год</t>
  </si>
  <si>
    <t>1 00 00000 00 0000 000</t>
  </si>
  <si>
    <t>ДОХОДЫ</t>
  </si>
  <si>
    <t>1 01 01012 02 0000 110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</si>
  <si>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</si>
  <si>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1 01 02000 01 0000 110</t>
  </si>
  <si>
    <t>Налог на доходы физических лиц</t>
  </si>
  <si>
    <t>1 03 02231 01 0000 110</t>
  </si>
  <si>
    <t>Доходы от уплаты акцизов на нефтепродукты,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</si>
  <si>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</si>
  <si>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1 03 02251 01 0000 110</t>
  </si>
  <si>
    <t>1 03 02261 01 0000 110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</si>
  <si>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</si>
  <si>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</si>
  <si>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</si>
  <si>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</si>
  <si>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</si>
  <si>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 xml:space="preserve">Единый сельскохозяйственный налог 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</si>
  <si>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</si>
  <si>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</si>
  <si>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1 06 02000 02 0000 110   </t>
  </si>
  <si>
    <t>Налог на имущество организаций</t>
  </si>
  <si>
    <t>1 08 00000 00 0000 110</t>
  </si>
  <si>
    <t xml:space="preserve">Государственная пошлина </t>
  </si>
  <si>
    <t>1 11 03050 05 0000 120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</si>
  <si>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</si>
  <si>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</si>
  <si>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</si>
  <si>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</si>
  <si>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 указанных земельных участков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</si>
  <si>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</si>
  <si>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</si>
  <si>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1 11 05075 05 0000 120</t>
  </si>
  <si>
    <t>Доходы  от  сдачи  в  аренду  имущества,  составляющего казну муниципальных районов (за исключением земельных участков)</t>
  </si>
  <si>
    <t>1 11 05313 05 0000 120</t>
  </si>
  <si>
    <t>Плата по соглашениям об установлении сервитута, заключенным органами местного самоуправления муниципального района,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муниципального района</t>
  </si>
  <si>
    <t>1 11 05314 13 0000 120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</si>
  <si>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</si>
  <si>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1 11 09045 05 0000 120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</si>
  <si>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</si>
  <si>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1 12 01000 01 0000 120</t>
  </si>
  <si>
    <t>Плата за негативное воздействие на окружающую среду</t>
  </si>
  <si>
    <t>1 13 01995 05 0000 130</t>
  </si>
  <si>
    <t xml:space="preserve">Прочие доходы от оказания платных услуг (работ) получателями средств бюджетов муниципальных районов </t>
  </si>
  <si>
    <t>1 13 02995 05 0000 130</t>
  </si>
  <si>
    <t xml:space="preserve">Прочие доходы от компенсации затрат бюджетов муниципальных районов 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</si>
  <si>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</si>
  <si>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</si>
  <si>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</si>
  <si>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</si>
  <si>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</si>
  <si>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</si>
  <si>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1 14 06025 05 0000 430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</si>
  <si>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</si>
  <si>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</si>
  <si>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</si>
  <si>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</si>
  <si>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</si>
  <si>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</si>
  <si>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</si>
  <si>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</si>
  <si>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</si>
  <si>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</si>
  <si>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</si>
  <si>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</si>
  <si>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</si>
  <si>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</si>
  <si>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
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</si>
  <si>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</si>
  <si>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</si>
  <si>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</si>
  <si>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</si>
  <si>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Всего доходов</t>
  </si>
  <si>
    <t>от 25 декабря 2025 года №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</si>
</sst>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FFFF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.5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/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6"/>
  <sheetViews>
    <sheetView tabSelected="1" topLeftCell="A43" zoomScaleNormal="100" workbookViewId="0">
      <selection activeCell="A55" sqref="A55:E56"/>
    </sheetView>
  </sheetViews>
  <sheetFormatPr defaultColWidth="9" defaultRowHeight="15" customHeight="1" x14ac:dyDescent="0.25"/>
  <cols>
    <col min="1" max="1" width="21.28515625" style="12" customWidth="1"/>
    <col min="2" max="2" width="45.5703125" customWidth="1"/>
    <col min="3" max="3" width="20.140625" customWidth="1"/>
    <col min="4" max="4" width="13.5703125" customWidth="1"/>
    <col min="5" max="5" width="13" customWidth="1"/>
  </cols>
  <sheetData>
    <row r="1" spans="1:1024" ht="18.75" x14ac:dyDescent="0.25">
      <c r="A1" s="13"/>
      <c r="B1" s="13"/>
      <c r="C1" s="11" t="s">
        <v>0</v>
      </c>
      <c r="D1" s="11"/>
      <c r="E1" s="11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3"/>
      <c r="QQ1" s="13"/>
      <c r="QR1" s="13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3"/>
      <c r="RG1" s="13"/>
      <c r="RH1" s="13"/>
      <c r="RI1" s="13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3"/>
      <c r="RX1" s="13"/>
      <c r="RY1" s="13"/>
      <c r="RZ1" s="13"/>
      <c r="SA1" s="13"/>
      <c r="SB1" s="13"/>
      <c r="SC1" s="13"/>
      <c r="SD1" s="13"/>
      <c r="SE1" s="13"/>
      <c r="SF1" s="13"/>
      <c r="SG1" s="13"/>
      <c r="SH1" s="13"/>
      <c r="SI1" s="13"/>
      <c r="SJ1" s="13"/>
      <c r="SK1" s="13"/>
      <c r="SL1" s="13"/>
      <c r="SM1" s="13"/>
      <c r="SN1" s="13"/>
      <c r="SO1" s="13"/>
      <c r="SP1" s="13"/>
      <c r="SQ1" s="13"/>
      <c r="SR1" s="13"/>
      <c r="SS1" s="13"/>
      <c r="ST1" s="13"/>
      <c r="SU1" s="13"/>
      <c r="SV1" s="13"/>
      <c r="SW1" s="13"/>
      <c r="SX1" s="13"/>
      <c r="SY1" s="13"/>
      <c r="SZ1" s="13"/>
      <c r="TA1" s="13"/>
      <c r="TB1" s="13"/>
      <c r="TC1" s="13"/>
      <c r="TD1" s="13"/>
      <c r="TE1" s="13"/>
      <c r="TF1" s="13"/>
      <c r="TG1" s="13"/>
      <c r="TH1" s="13"/>
      <c r="TI1" s="13"/>
      <c r="TJ1" s="13"/>
      <c r="TK1" s="13"/>
      <c r="TL1" s="13"/>
      <c r="TM1" s="13"/>
      <c r="TN1" s="13"/>
      <c r="TO1" s="13"/>
      <c r="TP1" s="13"/>
      <c r="TQ1" s="13"/>
      <c r="TR1" s="13"/>
      <c r="TS1" s="13"/>
      <c r="TT1" s="13"/>
      <c r="TU1" s="13"/>
      <c r="TV1" s="13"/>
      <c r="TW1" s="13"/>
      <c r="TX1" s="13"/>
      <c r="TY1" s="13"/>
      <c r="TZ1" s="13"/>
      <c r="UA1" s="13"/>
      <c r="UB1" s="13"/>
      <c r="UC1" s="13"/>
      <c r="UD1" s="13"/>
      <c r="UE1" s="13"/>
      <c r="UF1" s="13"/>
      <c r="UG1" s="13"/>
      <c r="UH1" s="13"/>
      <c r="UI1" s="13"/>
      <c r="UJ1" s="13"/>
      <c r="UK1" s="13"/>
      <c r="UL1" s="13"/>
      <c r="UM1" s="13"/>
      <c r="UN1" s="13"/>
      <c r="UO1" s="13"/>
      <c r="UP1" s="13"/>
      <c r="UQ1" s="13"/>
      <c r="UR1" s="13"/>
      <c r="US1" s="13"/>
      <c r="UT1" s="13"/>
      <c r="UU1" s="13"/>
      <c r="UV1" s="13"/>
      <c r="UW1" s="13"/>
      <c r="UX1" s="13"/>
      <c r="UY1" s="13"/>
      <c r="UZ1" s="13"/>
      <c r="VA1" s="13"/>
      <c r="VB1" s="13"/>
      <c r="VC1" s="13"/>
      <c r="VD1" s="13"/>
      <c r="VE1" s="13"/>
      <c r="VF1" s="13"/>
      <c r="VG1" s="13"/>
      <c r="VH1" s="13"/>
      <c r="VI1" s="13"/>
      <c r="VJ1" s="13"/>
      <c r="VK1" s="13"/>
      <c r="VL1" s="13"/>
      <c r="VM1" s="13"/>
      <c r="VN1" s="13"/>
      <c r="VO1" s="13"/>
      <c r="VP1" s="13"/>
      <c r="VQ1" s="13"/>
      <c r="VR1" s="13"/>
      <c r="VS1" s="13"/>
      <c r="VT1" s="13"/>
      <c r="VU1" s="13"/>
      <c r="VV1" s="13"/>
      <c r="VW1" s="13"/>
      <c r="VX1" s="13"/>
      <c r="VY1" s="13"/>
      <c r="VZ1" s="13"/>
      <c r="WA1" s="13"/>
      <c r="WB1" s="13"/>
      <c r="WC1" s="13"/>
      <c r="WD1" s="13"/>
      <c r="WE1" s="13"/>
      <c r="WF1" s="13"/>
      <c r="WG1" s="13"/>
      <c r="WH1" s="13"/>
      <c r="WI1" s="13"/>
      <c r="WJ1" s="13"/>
      <c r="WK1" s="13"/>
      <c r="WL1" s="13"/>
      <c r="WM1" s="13"/>
      <c r="WN1" s="13"/>
      <c r="WO1" s="13"/>
      <c r="WP1" s="13"/>
      <c r="WQ1" s="13"/>
      <c r="WR1" s="13"/>
      <c r="WS1" s="13"/>
      <c r="WT1" s="13"/>
      <c r="WU1" s="13"/>
      <c r="WV1" s="13"/>
      <c r="WW1" s="13"/>
      <c r="WX1" s="13"/>
      <c r="WY1" s="13"/>
      <c r="WZ1" s="13"/>
      <c r="XA1" s="13"/>
      <c r="XB1" s="13"/>
      <c r="XC1" s="13"/>
      <c r="XD1" s="13"/>
      <c r="XE1" s="13"/>
      <c r="XF1" s="13"/>
      <c r="XG1" s="13"/>
      <c r="XH1" s="13"/>
      <c r="XI1" s="13"/>
      <c r="XJ1" s="13"/>
      <c r="XK1" s="13"/>
      <c r="XL1" s="13"/>
      <c r="XM1" s="13"/>
      <c r="XN1" s="13"/>
      <c r="XO1" s="13"/>
      <c r="XP1" s="13"/>
      <c r="XQ1" s="13"/>
      <c r="XR1" s="13"/>
      <c r="XS1" s="13"/>
      <c r="XT1" s="13"/>
      <c r="XU1" s="13"/>
      <c r="XV1" s="13"/>
      <c r="XW1" s="13"/>
      <c r="XX1" s="13"/>
      <c r="XY1" s="13"/>
      <c r="XZ1" s="13"/>
      <c r="YA1" s="13"/>
      <c r="YB1" s="13"/>
      <c r="YC1" s="13"/>
      <c r="YD1" s="13"/>
      <c r="YE1" s="13"/>
      <c r="YF1" s="13"/>
      <c r="YG1" s="13"/>
      <c r="YH1" s="13"/>
      <c r="YI1" s="13"/>
      <c r="YJ1" s="13"/>
      <c r="YK1" s="13"/>
      <c r="YL1" s="13"/>
      <c r="YM1" s="13"/>
      <c r="YN1" s="13"/>
      <c r="YO1" s="13"/>
      <c r="YP1" s="13"/>
      <c r="YQ1" s="13"/>
      <c r="YR1" s="13"/>
      <c r="YS1" s="13"/>
      <c r="YT1" s="13"/>
      <c r="YU1" s="13"/>
      <c r="YV1" s="13"/>
      <c r="YW1" s="13"/>
      <c r="YX1" s="13"/>
      <c r="YY1" s="13"/>
      <c r="YZ1" s="13"/>
      <c r="ZA1" s="13"/>
      <c r="ZB1" s="13"/>
      <c r="ZC1" s="13"/>
      <c r="ZD1" s="13"/>
      <c r="ZE1" s="13"/>
      <c r="ZF1" s="13"/>
      <c r="ZG1" s="13"/>
      <c r="ZH1" s="13"/>
      <c r="ZI1" s="13"/>
      <c r="ZJ1" s="13"/>
      <c r="ZK1" s="13"/>
      <c r="ZL1" s="13"/>
      <c r="ZM1" s="13"/>
      <c r="ZN1" s="13"/>
      <c r="ZO1" s="13"/>
      <c r="ZP1" s="13"/>
      <c r="ZQ1" s="13"/>
      <c r="ZR1" s="13"/>
      <c r="ZS1" s="13"/>
      <c r="ZT1" s="13"/>
      <c r="ZU1" s="13"/>
      <c r="ZV1" s="13"/>
      <c r="ZW1" s="13"/>
      <c r="ZX1" s="13"/>
      <c r="ZY1" s="13"/>
      <c r="ZZ1" s="13"/>
      <c r="AAA1" s="13"/>
      <c r="AAB1" s="13"/>
      <c r="AAC1" s="13"/>
      <c r="AAD1" s="13"/>
      <c r="AAE1" s="13"/>
      <c r="AAF1" s="13"/>
      <c r="AAG1" s="13"/>
      <c r="AAH1" s="13"/>
      <c r="AAI1" s="13"/>
      <c r="AAJ1" s="13"/>
      <c r="AAK1" s="13"/>
      <c r="AAL1" s="13"/>
      <c r="AAM1" s="13"/>
      <c r="AAN1" s="13"/>
      <c r="AAO1" s="13"/>
      <c r="AAP1" s="13"/>
      <c r="AAQ1" s="13"/>
      <c r="AAR1" s="13"/>
      <c r="AAS1" s="13"/>
      <c r="AAT1" s="13"/>
      <c r="AAU1" s="13"/>
      <c r="AAV1" s="13"/>
      <c r="AAW1" s="13"/>
      <c r="AAX1" s="13"/>
      <c r="AAY1" s="13"/>
      <c r="AAZ1" s="13"/>
      <c r="ABA1" s="13"/>
      <c r="ABB1" s="13"/>
      <c r="ABC1" s="13"/>
      <c r="ABD1" s="13"/>
      <c r="ABE1" s="13"/>
      <c r="ABF1" s="13"/>
      <c r="ABG1" s="13"/>
      <c r="ABH1" s="13"/>
      <c r="ABI1" s="13"/>
      <c r="ABJ1" s="13"/>
      <c r="ABK1" s="13"/>
      <c r="ABL1" s="13"/>
      <c r="ABM1" s="13"/>
      <c r="ABN1" s="13"/>
      <c r="ABO1" s="13"/>
      <c r="ABP1" s="13"/>
      <c r="ABQ1" s="13"/>
      <c r="ABR1" s="13"/>
      <c r="ABS1" s="13"/>
      <c r="ABT1" s="13"/>
      <c r="ABU1" s="13"/>
      <c r="ABV1" s="13"/>
      <c r="ABW1" s="13"/>
      <c r="ABX1" s="13"/>
      <c r="ABY1" s="13"/>
      <c r="ABZ1" s="13"/>
      <c r="ACA1" s="13"/>
      <c r="ACB1" s="13"/>
      <c r="ACC1" s="13"/>
      <c r="ACD1" s="13"/>
      <c r="ACE1" s="13"/>
      <c r="ACF1" s="13"/>
      <c r="ACG1" s="13"/>
      <c r="ACH1" s="13"/>
      <c r="ACI1" s="13"/>
      <c r="ACJ1" s="13"/>
      <c r="ACK1" s="13"/>
      <c r="ACL1" s="13"/>
      <c r="ACM1" s="13"/>
      <c r="ACN1" s="13"/>
      <c r="ACO1" s="13"/>
      <c r="ACP1" s="13"/>
      <c r="ACQ1" s="13"/>
      <c r="ACR1" s="13"/>
      <c r="ACS1" s="13"/>
      <c r="ACT1" s="13"/>
      <c r="ACU1" s="13"/>
      <c r="ACV1" s="13"/>
      <c r="ACW1" s="13"/>
      <c r="ACX1" s="13"/>
      <c r="ACY1" s="13"/>
      <c r="ACZ1" s="13"/>
      <c r="ADA1" s="13"/>
      <c r="ADB1" s="13"/>
      <c r="ADC1" s="13"/>
      <c r="ADD1" s="13"/>
      <c r="ADE1" s="13"/>
      <c r="ADF1" s="13"/>
      <c r="ADG1" s="13"/>
      <c r="ADH1" s="13"/>
      <c r="ADI1" s="13"/>
      <c r="ADJ1" s="13"/>
      <c r="ADK1" s="13"/>
      <c r="ADL1" s="13"/>
      <c r="ADM1" s="13"/>
      <c r="ADN1" s="13"/>
      <c r="ADO1" s="13"/>
      <c r="ADP1" s="13"/>
      <c r="ADQ1" s="13"/>
      <c r="ADR1" s="13"/>
      <c r="ADS1" s="13"/>
      <c r="ADT1" s="13"/>
      <c r="ADU1" s="13"/>
      <c r="ADV1" s="13"/>
      <c r="ADW1" s="13"/>
      <c r="ADX1" s="13"/>
      <c r="ADY1" s="13"/>
      <c r="ADZ1" s="13"/>
      <c r="AEA1" s="13"/>
      <c r="AEB1" s="13"/>
      <c r="AEC1" s="13"/>
      <c r="AED1" s="13"/>
      <c r="AEE1" s="13"/>
      <c r="AEF1" s="13"/>
      <c r="AEG1" s="13"/>
      <c r="AEH1" s="13"/>
      <c r="AEI1" s="13"/>
      <c r="AEJ1" s="13"/>
      <c r="AEK1" s="13"/>
      <c r="AEL1" s="13"/>
      <c r="AEM1" s="13"/>
      <c r="AEN1" s="13"/>
      <c r="AEO1" s="13"/>
      <c r="AEP1" s="13"/>
      <c r="AEQ1" s="13"/>
      <c r="AER1" s="13"/>
      <c r="AES1" s="13"/>
      <c r="AET1" s="13"/>
      <c r="AEU1" s="13"/>
      <c r="AEV1" s="13"/>
      <c r="AEW1" s="13"/>
      <c r="AEX1" s="13"/>
      <c r="AEY1" s="13"/>
      <c r="AEZ1" s="13"/>
      <c r="AFA1" s="13"/>
      <c r="AFB1" s="13"/>
      <c r="AFC1" s="13"/>
      <c r="AFD1" s="13"/>
      <c r="AFE1" s="13"/>
      <c r="AFF1" s="13"/>
      <c r="AFG1" s="13"/>
      <c r="AFH1" s="13"/>
      <c r="AFI1" s="13"/>
      <c r="AFJ1" s="13"/>
      <c r="AFK1" s="13"/>
      <c r="AFL1" s="13"/>
      <c r="AFM1" s="13"/>
      <c r="AFN1" s="13"/>
      <c r="AFO1" s="13"/>
      <c r="AFP1" s="13"/>
      <c r="AFQ1" s="13"/>
      <c r="AFR1" s="13"/>
      <c r="AFS1" s="13"/>
      <c r="AFT1" s="13"/>
      <c r="AFU1" s="13"/>
      <c r="AFV1" s="13"/>
      <c r="AFW1" s="13"/>
      <c r="AFX1" s="13"/>
      <c r="AFY1" s="13"/>
      <c r="AFZ1" s="13"/>
      <c r="AGA1" s="13"/>
      <c r="AGB1" s="13"/>
      <c r="AGC1" s="13"/>
      <c r="AGD1" s="13"/>
      <c r="AGE1" s="13"/>
      <c r="AGF1" s="13"/>
      <c r="AGG1" s="13"/>
      <c r="AGH1" s="13"/>
      <c r="AGI1" s="13"/>
      <c r="AGJ1" s="13"/>
      <c r="AGK1" s="13"/>
      <c r="AGL1" s="13"/>
      <c r="AGM1" s="13"/>
      <c r="AGN1" s="13"/>
      <c r="AGO1" s="13"/>
      <c r="AGP1" s="13"/>
      <c r="AGQ1" s="13"/>
      <c r="AGR1" s="13"/>
      <c r="AGS1" s="13"/>
      <c r="AGT1" s="13"/>
      <c r="AGU1" s="13"/>
      <c r="AGV1" s="13"/>
      <c r="AGW1" s="13"/>
      <c r="AGX1" s="13"/>
      <c r="AGY1" s="13"/>
      <c r="AGZ1" s="13"/>
      <c r="AHA1" s="13"/>
      <c r="AHB1" s="13"/>
      <c r="AHC1" s="13"/>
      <c r="AHD1" s="13"/>
      <c r="AHE1" s="13"/>
      <c r="AHF1" s="13"/>
      <c r="AHG1" s="13"/>
      <c r="AHH1" s="13"/>
      <c r="AHI1" s="13"/>
      <c r="AHJ1" s="13"/>
      <c r="AHK1" s="13"/>
      <c r="AHL1" s="13"/>
      <c r="AHM1" s="13"/>
      <c r="AHN1" s="13"/>
      <c r="AHO1" s="13"/>
      <c r="AHP1" s="13"/>
      <c r="AHQ1" s="13"/>
      <c r="AHR1" s="13"/>
      <c r="AHS1" s="13"/>
      <c r="AHT1" s="13"/>
      <c r="AHU1" s="13"/>
      <c r="AHV1" s="13"/>
      <c r="AHW1" s="13"/>
      <c r="AHX1" s="13"/>
      <c r="AHY1" s="13"/>
      <c r="AHZ1" s="13"/>
      <c r="AIA1" s="13"/>
      <c r="AIB1" s="13"/>
      <c r="AIC1" s="13"/>
      <c r="AID1" s="13"/>
      <c r="AIE1" s="13"/>
      <c r="AIF1" s="13"/>
      <c r="AIG1" s="13"/>
      <c r="AIH1" s="13"/>
      <c r="AII1" s="13"/>
      <c r="AIJ1" s="13"/>
      <c r="AIK1" s="13"/>
      <c r="AIL1" s="13"/>
      <c r="AIM1" s="13"/>
      <c r="AIN1" s="13"/>
      <c r="AIO1" s="13"/>
      <c r="AIP1" s="13"/>
      <c r="AIQ1" s="13"/>
      <c r="AIR1" s="13"/>
      <c r="AIS1" s="13"/>
      <c r="AIT1" s="13"/>
      <c r="AIU1" s="13"/>
      <c r="AIV1" s="13"/>
      <c r="AIW1" s="13"/>
      <c r="AIX1" s="13"/>
      <c r="AIY1" s="13"/>
      <c r="AIZ1" s="13"/>
      <c r="AJA1" s="13"/>
      <c r="AJB1" s="13"/>
      <c r="AJC1" s="13"/>
      <c r="AJD1" s="13"/>
      <c r="AJE1" s="13"/>
      <c r="AJF1" s="13"/>
      <c r="AJG1" s="13"/>
      <c r="AJH1" s="13"/>
      <c r="AJI1" s="13"/>
      <c r="AJJ1" s="13"/>
      <c r="AJK1" s="13"/>
      <c r="AJL1" s="13"/>
      <c r="AJM1" s="13"/>
      <c r="AJN1" s="13"/>
      <c r="AJO1" s="13"/>
      <c r="AJP1" s="13"/>
      <c r="AJQ1" s="13"/>
      <c r="AJR1" s="13"/>
      <c r="AJS1" s="13"/>
      <c r="AJT1" s="13"/>
      <c r="AJU1" s="13"/>
      <c r="AJV1" s="13"/>
      <c r="AJW1" s="13"/>
      <c r="AJX1" s="13"/>
      <c r="AJY1" s="13"/>
      <c r="AJZ1" s="13"/>
      <c r="AKA1" s="13"/>
      <c r="AKB1" s="13"/>
      <c r="AKC1" s="13"/>
      <c r="AKD1" s="13"/>
      <c r="AKE1" s="13"/>
      <c r="AKF1" s="13"/>
      <c r="AKG1" s="13"/>
      <c r="AKH1" s="13"/>
      <c r="AKI1" s="13"/>
      <c r="AKJ1" s="13"/>
      <c r="AKK1" s="13"/>
      <c r="AKL1" s="13"/>
      <c r="AKM1" s="13"/>
      <c r="AKN1" s="13"/>
      <c r="AKO1" s="13"/>
      <c r="AKP1" s="13"/>
      <c r="AKQ1" s="13"/>
      <c r="AKR1" s="13"/>
      <c r="AKS1" s="13"/>
      <c r="AKT1" s="13"/>
      <c r="AKU1" s="13"/>
      <c r="AKV1" s="13"/>
      <c r="AKW1" s="13"/>
      <c r="AKX1" s="13"/>
      <c r="AKY1" s="13"/>
      <c r="AKZ1" s="13"/>
      <c r="ALA1" s="13"/>
      <c r="ALB1" s="13"/>
      <c r="ALC1" s="13"/>
      <c r="ALD1" s="13"/>
      <c r="ALE1" s="13"/>
      <c r="ALF1" s="13"/>
      <c r="ALG1" s="13"/>
      <c r="ALH1" s="13"/>
      <c r="ALI1" s="13"/>
      <c r="ALJ1" s="13"/>
      <c r="ALK1" s="13"/>
      <c r="ALL1" s="13"/>
      <c r="ALM1" s="13"/>
      <c r="ALN1" s="13"/>
      <c r="ALO1" s="13"/>
      <c r="ALP1" s="13"/>
      <c r="ALQ1" s="13"/>
      <c r="ALR1" s="13"/>
      <c r="ALS1" s="13"/>
      <c r="ALT1" s="13"/>
      <c r="ALU1" s="13"/>
      <c r="ALV1" s="13"/>
      <c r="ALW1" s="13"/>
      <c r="ALX1" s="13"/>
      <c r="ALY1" s="13"/>
      <c r="ALZ1" s="13"/>
      <c r="AMA1" s="13"/>
      <c r="AMB1" s="13"/>
      <c r="AMC1" s="13"/>
      <c r="AMD1" s="13"/>
      <c r="AME1" s="13"/>
      <c r="AMF1" s="13"/>
      <c r="AMG1" s="13"/>
      <c r="AMH1" s="13"/>
      <c r="AMI1" s="13"/>
      <c r="AMJ1" s="13"/>
    </row>
    <row r="2" spans="1:1024" ht="18.75" x14ac:dyDescent="0.25">
      <c r="A2" s="13"/>
      <c r="B2" s="13"/>
      <c r="C2" s="11" t="s">
        <v>1</v>
      </c>
      <c r="D2" s="11"/>
      <c r="E2" s="1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</row>
    <row r="3" spans="1:1024" ht="18.75" x14ac:dyDescent="0.25">
      <c r="A3" s="13"/>
      <c r="B3" s="13"/>
      <c r="C3" s="11" t="s">
        <v>2</v>
      </c>
      <c r="D3" s="11"/>
      <c r="E3" s="11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</row>
    <row r="4" spans="1:1024" ht="18.75" x14ac:dyDescent="0.25">
      <c r="A4" s="13"/>
      <c r="B4" s="13"/>
      <c r="C4" s="10" t="s">
        <v>3</v>
      </c>
      <c r="D4" s="10"/>
      <c r="E4" s="10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</row>
    <row r="5" spans="1:1024" ht="18.75" x14ac:dyDescent="0.25">
      <c r="A5" s="13"/>
      <c r="B5" s="13"/>
      <c r="C5" s="11" t="s">
        <v>85</v>
      </c>
      <c r="D5" s="11"/>
      <c r="E5" s="11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</row>
    <row r="6" spans="1:1024" ht="18.75" x14ac:dyDescent="0.3">
      <c r="C6" s="15"/>
      <c r="D6" s="15"/>
    </row>
    <row r="7" spans="1:1024" ht="18.75" customHeight="1" x14ac:dyDescent="0.25">
      <c r="A7" s="9" t="s">
        <v>4</v>
      </c>
      <c r="B7" s="9"/>
      <c r="C7" s="9"/>
      <c r="D7" s="9"/>
      <c r="E7" s="9"/>
    </row>
    <row r="8" spans="1:1024" ht="18.75" customHeight="1" x14ac:dyDescent="0.25">
      <c r="A8" s="9" t="s">
        <v>5</v>
      </c>
      <c r="B8" s="9"/>
      <c r="C8" s="9"/>
      <c r="D8" s="9"/>
      <c r="E8" s="9"/>
    </row>
    <row r="9" spans="1:1024" ht="18.75" x14ac:dyDescent="0.3">
      <c r="C9" s="15"/>
      <c r="D9" s="15"/>
    </row>
    <row r="10" spans="1:1024" ht="15.75" x14ac:dyDescent="0.25">
      <c r="E10" s="16" t="s">
        <v>6</v>
      </c>
    </row>
    <row r="11" spans="1:1024" ht="31.5" customHeight="1" x14ac:dyDescent="0.25">
      <c r="A11" s="17" t="s">
        <v>7</v>
      </c>
      <c r="B11" s="8" t="s">
        <v>8</v>
      </c>
      <c r="C11" s="8"/>
      <c r="D11" s="8" t="s">
        <v>9</v>
      </c>
      <c r="E11" s="8" t="s">
        <v>9</v>
      </c>
    </row>
    <row r="12" spans="1:1024" ht="15.75" x14ac:dyDescent="0.25">
      <c r="A12" s="18" t="s">
        <v>10</v>
      </c>
      <c r="B12" s="8">
        <v>2</v>
      </c>
      <c r="C12" s="8"/>
      <c r="D12" s="17">
        <v>3</v>
      </c>
      <c r="E12" s="17">
        <v>4</v>
      </c>
    </row>
    <row r="13" spans="1:1024" ht="15.75" x14ac:dyDescent="0.25">
      <c r="A13" s="18"/>
      <c r="B13" s="8"/>
      <c r="C13" s="8"/>
      <c r="D13" s="17" t="s">
        <v>11</v>
      </c>
      <c r="E13" s="17" t="s">
        <v>12</v>
      </c>
    </row>
    <row r="14" spans="1:1024" ht="24.75" customHeight="1" x14ac:dyDescent="0.25">
      <c r="A14" s="19" t="s">
        <v>13</v>
      </c>
      <c r="B14" s="7" t="s">
        <v>14</v>
      </c>
      <c r="C14" s="7"/>
      <c r="D14" s="20">
        <f>SUM(D15:D44)</f>
        <v>1877202.5</v>
      </c>
      <c r="E14" s="20">
        <f>SUM(E15:E44)</f>
        <v>2036879</v>
      </c>
    </row>
    <row r="15" spans="1:1024" ht="49.5" customHeight="1" x14ac:dyDescent="0.25">
      <c r="A15" s="21" t="s">
        <v>15</v>
      </c>
      <c r="B15" s="6" t="s">
        <v>16</v>
      </c>
      <c r="C15" s="6"/>
      <c r="D15" s="22">
        <v>16500</v>
      </c>
      <c r="E15" s="22">
        <v>18150</v>
      </c>
    </row>
    <row r="16" spans="1:1024" ht="19.5" customHeight="1" x14ac:dyDescent="0.25">
      <c r="A16" s="21" t="s">
        <v>17</v>
      </c>
      <c r="B16" s="6" t="s">
        <v>18</v>
      </c>
      <c r="C16" s="6"/>
      <c r="D16" s="22">
        <v>1231974.3</v>
      </c>
      <c r="E16" s="22">
        <v>1388825.3</v>
      </c>
    </row>
    <row r="17" spans="1:5" ht="14.25" customHeight="1" x14ac:dyDescent="0.25">
      <c r="A17" s="23" t="s">
        <v>19</v>
      </c>
      <c r="B17" s="5" t="s">
        <v>20</v>
      </c>
      <c r="C17" s="5"/>
      <c r="D17" s="4">
        <v>5843</v>
      </c>
      <c r="E17" s="4">
        <v>5981.3</v>
      </c>
    </row>
    <row r="18" spans="1:5" ht="14.25" customHeight="1" x14ac:dyDescent="0.25">
      <c r="A18" s="24" t="s">
        <v>21</v>
      </c>
      <c r="B18" s="5"/>
      <c r="C18" s="5"/>
      <c r="D18" s="4"/>
      <c r="E18" s="4"/>
    </row>
    <row r="19" spans="1:5" ht="14.25" customHeight="1" x14ac:dyDescent="0.25">
      <c r="A19" s="24" t="s">
        <v>22</v>
      </c>
      <c r="B19" s="5"/>
      <c r="C19" s="5"/>
      <c r="D19" s="4"/>
      <c r="E19" s="4"/>
    </row>
    <row r="20" spans="1:5" ht="36" customHeight="1" x14ac:dyDescent="0.25">
      <c r="A20" s="25" t="s">
        <v>23</v>
      </c>
      <c r="B20" s="5"/>
      <c r="C20" s="5"/>
      <c r="D20" s="4"/>
      <c r="E20" s="4"/>
    </row>
    <row r="21" spans="1:5" ht="32.25" customHeight="1" x14ac:dyDescent="0.25">
      <c r="A21" s="21" t="s">
        <v>24</v>
      </c>
      <c r="B21" s="5" t="s">
        <v>25</v>
      </c>
      <c r="C21" s="5"/>
      <c r="D21" s="22">
        <v>380000</v>
      </c>
      <c r="E21" s="22">
        <v>380000</v>
      </c>
    </row>
    <row r="22" spans="1:5" ht="31.5" customHeight="1" x14ac:dyDescent="0.25">
      <c r="A22" s="21" t="s">
        <v>26</v>
      </c>
      <c r="B22" s="6" t="s">
        <v>27</v>
      </c>
      <c r="C22" s="6"/>
      <c r="D22" s="22"/>
      <c r="E22" s="22"/>
    </row>
    <row r="23" spans="1:5" ht="19.5" customHeight="1" x14ac:dyDescent="0.25">
      <c r="A23" s="26" t="s">
        <v>28</v>
      </c>
      <c r="B23" s="6" t="s">
        <v>29</v>
      </c>
      <c r="C23" s="6"/>
      <c r="D23" s="22">
        <v>4740.5</v>
      </c>
      <c r="E23" s="22">
        <v>4869.1000000000004</v>
      </c>
    </row>
    <row r="24" spans="1:5" ht="48" customHeight="1" x14ac:dyDescent="0.25">
      <c r="A24" s="21" t="s">
        <v>30</v>
      </c>
      <c r="B24" s="5" t="s">
        <v>31</v>
      </c>
      <c r="C24" s="5"/>
      <c r="D24" s="22">
        <v>37800</v>
      </c>
      <c r="E24" s="22">
        <v>38560</v>
      </c>
    </row>
    <row r="25" spans="1:5" ht="19.5" customHeight="1" x14ac:dyDescent="0.25">
      <c r="A25" s="27" t="s">
        <v>32</v>
      </c>
      <c r="B25" s="3" t="s">
        <v>33</v>
      </c>
      <c r="C25" s="3"/>
      <c r="D25" s="22">
        <v>36084.5</v>
      </c>
      <c r="E25" s="22">
        <v>36084.5</v>
      </c>
    </row>
    <row r="26" spans="1:5" ht="21" customHeight="1" x14ac:dyDescent="0.25">
      <c r="A26" s="27" t="s">
        <v>34</v>
      </c>
      <c r="B26" s="3" t="s">
        <v>35</v>
      </c>
      <c r="C26" s="3"/>
      <c r="D26" s="22">
        <v>44202.9</v>
      </c>
      <c r="E26" s="22">
        <v>44202.9</v>
      </c>
    </row>
    <row r="27" spans="1:5" ht="46.5" customHeight="1" x14ac:dyDescent="0.25">
      <c r="A27" s="28" t="s">
        <v>36</v>
      </c>
      <c r="B27" s="6" t="s">
        <v>37</v>
      </c>
      <c r="C27" s="6"/>
      <c r="D27" s="22">
        <v>1.3</v>
      </c>
      <c r="E27" s="22">
        <v>1.3</v>
      </c>
    </row>
    <row r="28" spans="1:5" ht="95.25" customHeight="1" x14ac:dyDescent="0.25">
      <c r="A28" s="28" t="s">
        <v>38</v>
      </c>
      <c r="B28" s="6" t="s">
        <v>39</v>
      </c>
      <c r="C28" s="6"/>
      <c r="D28" s="22">
        <v>65562</v>
      </c>
      <c r="E28" s="22">
        <v>66480</v>
      </c>
    </row>
    <row r="29" spans="1:5" ht="81.75" customHeight="1" x14ac:dyDescent="0.25">
      <c r="A29" s="28" t="s">
        <v>40</v>
      </c>
      <c r="B29" s="6" t="s">
        <v>41</v>
      </c>
      <c r="C29" s="6"/>
      <c r="D29" s="22">
        <v>25553</v>
      </c>
      <c r="E29" s="22">
        <v>25911</v>
      </c>
    </row>
    <row r="30" spans="1:5" ht="81.75" customHeight="1" x14ac:dyDescent="0.25">
      <c r="A30" s="28" t="s">
        <v>42</v>
      </c>
      <c r="B30" s="6" t="s">
        <v>43</v>
      </c>
      <c r="C30" s="6"/>
      <c r="D30" s="22">
        <v>101</v>
      </c>
      <c r="E30" s="22">
        <v>101</v>
      </c>
    </row>
    <row r="31" spans="1:5" ht="32.25" customHeight="1" x14ac:dyDescent="0.25">
      <c r="A31" s="28" t="s">
        <v>44</v>
      </c>
      <c r="B31" s="6" t="s">
        <v>45</v>
      </c>
      <c r="C31" s="6"/>
      <c r="D31" s="22">
        <v>0</v>
      </c>
      <c r="E31" s="22">
        <v>0</v>
      </c>
    </row>
    <row r="32" spans="1:5" ht="141" customHeight="1" x14ac:dyDescent="0.25">
      <c r="A32" s="28" t="s">
        <v>46</v>
      </c>
      <c r="B32" s="6" t="s">
        <v>47</v>
      </c>
      <c r="C32" s="6"/>
      <c r="D32" s="22"/>
      <c r="E32" s="22"/>
    </row>
    <row r="33" spans="1:5" ht="112.5" customHeight="1" x14ac:dyDescent="0.25">
      <c r="A33" s="28" t="s">
        <v>48</v>
      </c>
      <c r="B33" s="6" t="s">
        <v>49</v>
      </c>
      <c r="C33" s="6"/>
      <c r="D33" s="22">
        <v>65</v>
      </c>
      <c r="E33" s="22">
        <v>65</v>
      </c>
    </row>
    <row r="34" spans="1:5" ht="80.25" customHeight="1" x14ac:dyDescent="0.25">
      <c r="A34" s="28" t="s">
        <v>50</v>
      </c>
      <c r="B34" s="6" t="s">
        <v>51</v>
      </c>
      <c r="C34" s="6"/>
      <c r="D34" s="22">
        <v>700</v>
      </c>
      <c r="E34" s="22">
        <v>700</v>
      </c>
    </row>
    <row r="35" spans="1:5" ht="26.25" customHeight="1" x14ac:dyDescent="0.25">
      <c r="A35" s="27" t="s">
        <v>52</v>
      </c>
      <c r="B35" s="6" t="s">
        <v>53</v>
      </c>
      <c r="C35" s="6"/>
      <c r="D35" s="22">
        <v>0</v>
      </c>
      <c r="E35" s="22">
        <v>0</v>
      </c>
    </row>
    <row r="36" spans="1:5" ht="32.25" customHeight="1" x14ac:dyDescent="0.25">
      <c r="A36" s="28" t="s">
        <v>54</v>
      </c>
      <c r="B36" s="6" t="s">
        <v>55</v>
      </c>
      <c r="C36" s="6"/>
      <c r="D36" s="22">
        <v>1650</v>
      </c>
      <c r="E36" s="22">
        <v>1650</v>
      </c>
    </row>
    <row r="37" spans="1:5" ht="31.5" customHeight="1" x14ac:dyDescent="0.25">
      <c r="A37" s="28" t="s">
        <v>56</v>
      </c>
      <c r="B37" s="6" t="s">
        <v>57</v>
      </c>
      <c r="C37" s="6"/>
      <c r="D37" s="22"/>
      <c r="E37" s="22"/>
    </row>
    <row r="38" spans="1:5" ht="98.25" customHeight="1" x14ac:dyDescent="0.25">
      <c r="A38" s="21" t="s">
        <v>58</v>
      </c>
      <c r="B38" s="6" t="s">
        <v>59</v>
      </c>
      <c r="C38" s="6"/>
      <c r="D38" s="22">
        <v>2794.2</v>
      </c>
      <c r="E38" s="22">
        <v>2653.7</v>
      </c>
    </row>
    <row r="39" spans="1:5" ht="63" customHeight="1" x14ac:dyDescent="0.25">
      <c r="A39" s="28" t="s">
        <v>60</v>
      </c>
      <c r="B39" s="5" t="s">
        <v>61</v>
      </c>
      <c r="C39" s="5"/>
      <c r="D39" s="22">
        <v>14000</v>
      </c>
      <c r="E39" s="22">
        <v>13000</v>
      </c>
    </row>
    <row r="40" spans="1:5" ht="47.25" customHeight="1" x14ac:dyDescent="0.25">
      <c r="A40" s="21" t="s">
        <v>62</v>
      </c>
      <c r="B40" s="5" t="s">
        <v>63</v>
      </c>
      <c r="C40" s="5"/>
      <c r="D40" s="22">
        <v>3500</v>
      </c>
      <c r="E40" s="22">
        <v>3500</v>
      </c>
    </row>
    <row r="41" spans="1:5" ht="66" customHeight="1" x14ac:dyDescent="0.25">
      <c r="A41" s="29" t="s">
        <v>64</v>
      </c>
      <c r="B41" s="6" t="s">
        <v>65</v>
      </c>
      <c r="C41" s="6"/>
      <c r="D41" s="22">
        <v>1064.7</v>
      </c>
      <c r="E41" s="22">
        <v>1011.2</v>
      </c>
    </row>
    <row r="42" spans="1:5" ht="94.5" customHeight="1" x14ac:dyDescent="0.25">
      <c r="A42" s="21" t="s">
        <v>66</v>
      </c>
      <c r="B42" s="5" t="s">
        <v>67</v>
      </c>
      <c r="C42" s="5"/>
      <c r="D42" s="22">
        <v>600</v>
      </c>
      <c r="E42" s="22">
        <v>500</v>
      </c>
    </row>
    <row r="43" spans="1:5" ht="78.75" customHeight="1" x14ac:dyDescent="0.25">
      <c r="A43" s="21" t="s">
        <v>68</v>
      </c>
      <c r="B43" s="5" t="s">
        <v>69</v>
      </c>
      <c r="C43" s="5"/>
      <c r="D43" s="22">
        <v>300</v>
      </c>
      <c r="E43" s="22">
        <v>300</v>
      </c>
    </row>
    <row r="44" spans="1:5" ht="21" customHeight="1" x14ac:dyDescent="0.25">
      <c r="A44" s="26" t="s">
        <v>70</v>
      </c>
      <c r="B44" s="6" t="s">
        <v>71</v>
      </c>
      <c r="C44" s="6"/>
      <c r="D44" s="22">
        <v>4166.1000000000004</v>
      </c>
      <c r="E44" s="22">
        <v>4332.7</v>
      </c>
    </row>
    <row r="45" spans="1:5" ht="24" customHeight="1" x14ac:dyDescent="0.25">
      <c r="A45" s="30" t="s">
        <v>72</v>
      </c>
      <c r="B45" s="7" t="s">
        <v>73</v>
      </c>
      <c r="C45" s="7"/>
      <c r="D45" s="20">
        <f>D46</f>
        <v>3182134.8</v>
      </c>
      <c r="E45" s="20">
        <f>E46</f>
        <v>3231024.5</v>
      </c>
    </row>
    <row r="46" spans="1:5" ht="30" customHeight="1" x14ac:dyDescent="0.25">
      <c r="A46" s="26" t="s">
        <v>74</v>
      </c>
      <c r="B46" s="6" t="s">
        <v>75</v>
      </c>
      <c r="C46" s="6"/>
      <c r="D46" s="22">
        <f>SUM(D47:D50)</f>
        <v>3182134.8</v>
      </c>
      <c r="E46" s="22">
        <f>SUM(E47:E50)</f>
        <v>3231024.5</v>
      </c>
    </row>
    <row r="47" spans="1:5" ht="20.25" customHeight="1" x14ac:dyDescent="0.25">
      <c r="A47" s="26" t="s">
        <v>76</v>
      </c>
      <c r="B47" s="6" t="s">
        <v>77</v>
      </c>
      <c r="C47" s="6"/>
      <c r="D47" s="31">
        <v>77265.399999999994</v>
      </c>
      <c r="E47" s="22">
        <v>30745.9</v>
      </c>
    </row>
    <row r="48" spans="1:5" ht="30" customHeight="1" x14ac:dyDescent="0.25">
      <c r="A48" s="26" t="s">
        <v>78</v>
      </c>
      <c r="B48" s="6" t="s">
        <v>79</v>
      </c>
      <c r="C48" s="6"/>
      <c r="D48" s="22">
        <v>226415.7</v>
      </c>
      <c r="E48" s="22">
        <v>169237.1</v>
      </c>
    </row>
    <row r="49" spans="1:5" ht="18.75" customHeight="1" x14ac:dyDescent="0.25">
      <c r="A49" s="26" t="s">
        <v>80</v>
      </c>
      <c r="B49" s="6" t="s">
        <v>81</v>
      </c>
      <c r="C49" s="6"/>
      <c r="D49" s="22">
        <f>2818425.9+20000</f>
        <v>2838425.9</v>
      </c>
      <c r="E49" s="22">
        <v>2990881.6</v>
      </c>
    </row>
    <row r="50" spans="1:5" ht="22.5" customHeight="1" x14ac:dyDescent="0.25">
      <c r="A50" s="26" t="s">
        <v>82</v>
      </c>
      <c r="B50" s="6" t="s">
        <v>83</v>
      </c>
      <c r="C50" s="6"/>
      <c r="D50" s="22">
        <v>40027.800000000003</v>
      </c>
      <c r="E50" s="22">
        <v>40159.9</v>
      </c>
    </row>
    <row r="51" spans="1:5" ht="24" customHeight="1" x14ac:dyDescent="0.25">
      <c r="A51" s="32"/>
      <c r="B51" s="7" t="s">
        <v>84</v>
      </c>
      <c r="C51" s="7"/>
      <c r="D51" s="20">
        <f>D14+D45</f>
        <v>5059337.3</v>
      </c>
      <c r="E51" s="20">
        <f>E14+E45</f>
        <v>5267903.5</v>
      </c>
    </row>
    <row r="52" spans="1:5" x14ac:dyDescent="0.25">
      <c r="D52" s="33"/>
      <c r="E52" s="33"/>
    </row>
    <row r="55" spans="1:5" s="34" customFormat="1" ht="32.25" customHeight="1" x14ac:dyDescent="0.3">
      <c r="A55" s="2"/>
      <c r="B55" s="2"/>
      <c r="D55" s="1"/>
      <c r="E55" s="1"/>
    </row>
    <row r="56" spans="1:5" s="35" customFormat="1" ht="18.75" x14ac:dyDescent="0.3">
      <c r="A56" s="14"/>
      <c r="D56" s="11"/>
      <c r="E56" s="11"/>
    </row>
  </sheetData>
  <mergeCells count="51">
    <mergeCell ref="D56:E56"/>
    <mergeCell ref="B49:C49"/>
    <mergeCell ref="B50:C50"/>
    <mergeCell ref="B51:C51"/>
    <mergeCell ref="A55:B55"/>
    <mergeCell ref="D55:E55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D17:D20"/>
    <mergeCell ref="E17:E20"/>
    <mergeCell ref="B21:C21"/>
    <mergeCell ref="B22:C22"/>
    <mergeCell ref="B23:C23"/>
    <mergeCell ref="B13:C13"/>
    <mergeCell ref="B14:C14"/>
    <mergeCell ref="B15:C15"/>
    <mergeCell ref="B16:C16"/>
    <mergeCell ref="B17:C20"/>
    <mergeCell ref="A7:E7"/>
    <mergeCell ref="A8:E8"/>
    <mergeCell ref="B11:C11"/>
    <mergeCell ref="D11:E11"/>
    <mergeCell ref="B12:C12"/>
    <mergeCell ref="C1:E1"/>
    <mergeCell ref="C2:E2"/>
    <mergeCell ref="C3:E3"/>
    <mergeCell ref="C4:E4"/>
    <mergeCell ref="C5:E5"/>
  </mergeCells>
  <pageMargins left="1.1812499999999999" right="0.47222222222222199" top="0.94513888888888897" bottom="0.78749999999999998" header="0.78749999999999998" footer="0.511811023622047"/>
  <pageSetup paperSize="9" fitToHeight="7" orientation="portrait" horizontalDpi="300" verticalDpi="300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Kobeleva</dc:creator>
  <dc:description/>
  <cp:lastModifiedBy>User</cp:lastModifiedBy>
  <cp:revision>74</cp:revision>
  <cp:lastPrinted>2025-11-09T13:51:39Z</cp:lastPrinted>
  <dcterms:created xsi:type="dcterms:W3CDTF">2020-02-17T06:04:33Z</dcterms:created>
  <dcterms:modified xsi:type="dcterms:W3CDTF">2025-12-22T09:47:29Z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